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9720" windowHeight="615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12" i="1" l="1"/>
  <c r="D12" i="1"/>
  <c r="E12" i="1"/>
  <c r="B12" i="1"/>
  <c r="I3" i="1"/>
  <c r="I4" i="1"/>
  <c r="I5" i="1"/>
  <c r="I6" i="1"/>
  <c r="I7" i="1"/>
  <c r="I8" i="1"/>
  <c r="I9" i="1"/>
  <c r="I10" i="1"/>
  <c r="I11" i="1"/>
  <c r="I2" i="1"/>
  <c r="I12" i="1" s="1"/>
  <c r="H3" i="1"/>
  <c r="H4" i="1"/>
  <c r="H5" i="1"/>
  <c r="H6" i="1"/>
  <c r="H7" i="1"/>
  <c r="H8" i="1"/>
  <c r="H9" i="1"/>
  <c r="H10" i="1"/>
  <c r="H11" i="1"/>
  <c r="H2" i="1"/>
  <c r="H12" i="1" s="1"/>
  <c r="G3" i="1"/>
  <c r="G4" i="1"/>
  <c r="G5" i="1"/>
  <c r="G6" i="1"/>
  <c r="G7" i="1"/>
  <c r="G8" i="1"/>
  <c r="G9" i="1"/>
  <c r="G10" i="1"/>
  <c r="G11" i="1"/>
  <c r="G2" i="1"/>
  <c r="G12" i="1"/>
  <c r="F3" i="1"/>
  <c r="J3" i="1"/>
  <c r="L3" i="1" s="1"/>
  <c r="F4" i="1"/>
  <c r="J4" i="1"/>
  <c r="K4" i="1" s="1"/>
  <c r="M4" i="1" s="1"/>
  <c r="F5" i="1"/>
  <c r="J5" i="1"/>
  <c r="K5" i="1" s="1"/>
  <c r="M5" i="1" s="1"/>
  <c r="F6" i="1"/>
  <c r="J6" i="1"/>
  <c r="L6" i="1" s="1"/>
  <c r="F7" i="1"/>
  <c r="J7" i="1"/>
  <c r="L7" i="1" s="1"/>
  <c r="F8" i="1"/>
  <c r="J8" i="1"/>
  <c r="K8" i="1" s="1"/>
  <c r="M8" i="1" s="1"/>
  <c r="F9" i="1"/>
  <c r="J9" i="1"/>
  <c r="K9" i="1" s="1"/>
  <c r="M9" i="1" s="1"/>
  <c r="F10" i="1"/>
  <c r="J10" i="1"/>
  <c r="L10" i="1" s="1"/>
  <c r="F11" i="1"/>
  <c r="J11" i="1"/>
  <c r="L11" i="1" s="1"/>
  <c r="F2" i="1"/>
  <c r="F12" i="1"/>
  <c r="K10" i="1"/>
  <c r="L8" i="1"/>
  <c r="K6" i="1"/>
  <c r="L4" i="1"/>
  <c r="K11" i="1"/>
  <c r="L9" i="1"/>
  <c r="K7" i="1"/>
  <c r="L5" i="1"/>
  <c r="K3" i="1"/>
  <c r="J2" i="1"/>
  <c r="L2" i="1" s="1"/>
  <c r="L12" i="1" s="1"/>
  <c r="K2" i="1"/>
  <c r="M2" i="1" l="1"/>
  <c r="K12" i="1"/>
  <c r="J12" i="1"/>
  <c r="M3" i="1"/>
  <c r="M7" i="1"/>
  <c r="M11" i="1"/>
  <c r="M6" i="1"/>
  <c r="M10" i="1"/>
  <c r="M12" i="1" l="1"/>
</calcChain>
</file>

<file path=xl/sharedStrings.xml><?xml version="1.0" encoding="utf-8"?>
<sst xmlns="http://schemas.openxmlformats.org/spreadsheetml/2006/main" count="20" uniqueCount="20">
  <si>
    <t>AÑO</t>
  </si>
  <si>
    <t>SUBTOTAL</t>
  </si>
  <si>
    <t>IVA</t>
  </si>
  <si>
    <t>RETE FUENTE</t>
  </si>
  <si>
    <t>TOTAL VENTAS</t>
  </si>
  <si>
    <t>TOTAL</t>
  </si>
  <si>
    <t>CANTIDAD BORRADORES</t>
  </si>
  <si>
    <t>CANTIDAD COLORES</t>
  </si>
  <si>
    <t>CANTIDAD LAPIZ</t>
  </si>
  <si>
    <t>TOTAL LAPIZ</t>
  </si>
  <si>
    <t>TOTAL BLOCK</t>
  </si>
  <si>
    <t>TOTAL BORRADORES</t>
  </si>
  <si>
    <t>TOTAL COLORES</t>
  </si>
  <si>
    <t>PRECIO UNITARIO BLOCK</t>
  </si>
  <si>
    <t>PRECIO UNITARIO BORRADORES</t>
  </si>
  <si>
    <t>PRECIO UNITARIO COLORES</t>
  </si>
  <si>
    <t>PRECIO UNITARIO LÁPIZ</t>
  </si>
  <si>
    <t>RETENCIÓN EN LA FUENTE</t>
  </si>
  <si>
    <t>IMPUESTO AL VALOR AGREGADO</t>
  </si>
  <si>
    <t>CANTIDADE 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</si>
</sst>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_ &quot;$&quot;\ * #,##0_ ;_ &quot;$&quot;\ * \-#,##0_ ;_ &quot;$&quot;\ * &quot;-&quot;??_ ;_ @_ 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4.9989318521683403E-2"/>
      <name val="Comic Sans MS"/>
      <family val="4"/>
    </font>
    <font>
      <sz val="10"/>
      <color theme="1" tint="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166" fontId="0" fillId="0" borderId="0" xfId="0" applyNumberFormat="1"/>
    <xf numFmtId="166" fontId="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6" fontId="5" fillId="3" borderId="5" xfId="1" applyNumberFormat="1" applyFont="1" applyFill="1" applyBorder="1" applyAlignment="1">
      <alignment horizontal="right"/>
    </xf>
    <xf numFmtId="166" fontId="5" fillId="3" borderId="1" xfId="1" applyNumberFormat="1" applyFont="1" applyFill="1" applyBorder="1"/>
    <xf numFmtId="166" fontId="5" fillId="3" borderId="4" xfId="1" applyNumberFormat="1" applyFont="1" applyFill="1" applyBorder="1"/>
    <xf numFmtId="166" fontId="5" fillId="3" borderId="6" xfId="1" applyNumberFormat="1" applyFont="1" applyFill="1" applyBorder="1" applyAlignment="1">
      <alignment horizontal="right"/>
    </xf>
    <xf numFmtId="166" fontId="5" fillId="3" borderId="2" xfId="1" applyNumberFormat="1" applyFont="1" applyFill="1" applyBorder="1"/>
    <xf numFmtId="166" fontId="5" fillId="3" borderId="15" xfId="1" applyNumberFormat="1" applyFont="1" applyFill="1" applyBorder="1" applyAlignment="1">
      <alignment horizontal="right"/>
    </xf>
    <xf numFmtId="166" fontId="5" fillId="4" borderId="12" xfId="1" applyNumberFormat="1" applyFont="1" applyFill="1" applyBorder="1"/>
    <xf numFmtId="0" fontId="3" fillId="5" borderId="13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168" fontId="0" fillId="5" borderId="3" xfId="2" applyNumberFormat="1" applyFont="1" applyFill="1" applyBorder="1"/>
    <xf numFmtId="0" fontId="3" fillId="5" borderId="5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168" fontId="0" fillId="5" borderId="4" xfId="2" applyNumberFormat="1" applyFont="1" applyFill="1" applyBorder="1"/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/>
    </xf>
    <xf numFmtId="9" fontId="0" fillId="5" borderId="1" xfId="0" applyNumberFormat="1" applyFill="1" applyBorder="1"/>
    <xf numFmtId="0" fontId="3" fillId="5" borderId="10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167" fontId="0" fillId="5" borderId="2" xfId="0" applyNumberForma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G20" sqref="G20"/>
    </sheetView>
  </sheetViews>
  <sheetFormatPr baseColWidth="10" defaultRowHeight="12.75" x14ac:dyDescent="0.2"/>
  <cols>
    <col min="1" max="1" width="8.28515625" bestFit="1" customWidth="1"/>
    <col min="2" max="2" width="10.28515625" customWidth="1"/>
    <col min="3" max="3" width="14" bestFit="1" customWidth="1"/>
    <col min="4" max="5" width="10.85546875" customWidth="1"/>
    <col min="6" max="8" width="14.28515625" customWidth="1"/>
    <col min="9" max="9" width="14" customWidth="1"/>
    <col min="10" max="10" width="14.5703125" customWidth="1"/>
    <col min="11" max="11" width="13.85546875" customWidth="1"/>
    <col min="12" max="12" width="11.85546875" customWidth="1"/>
    <col min="13" max="13" width="15.85546875" customWidth="1"/>
  </cols>
  <sheetData>
    <row r="1" spans="1:13" s="1" customFormat="1" ht="38.25" x14ac:dyDescent="0.2">
      <c r="A1" s="8" t="s">
        <v>0</v>
      </c>
      <c r="B1" s="9" t="s">
        <v>19</v>
      </c>
      <c r="C1" s="9" t="s">
        <v>6</v>
      </c>
      <c r="D1" s="9" t="s">
        <v>7</v>
      </c>
      <c r="E1" s="9" t="s">
        <v>8</v>
      </c>
      <c r="F1" s="9" t="s">
        <v>10</v>
      </c>
      <c r="G1" s="9" t="s">
        <v>11</v>
      </c>
      <c r="H1" s="9" t="s">
        <v>12</v>
      </c>
      <c r="I1" s="9" t="s">
        <v>9</v>
      </c>
      <c r="J1" s="9" t="s">
        <v>1</v>
      </c>
      <c r="K1" s="9" t="s">
        <v>2</v>
      </c>
      <c r="L1" s="9" t="s">
        <v>3</v>
      </c>
      <c r="M1" s="10" t="s">
        <v>4</v>
      </c>
    </row>
    <row r="2" spans="1:13" ht="15" x14ac:dyDescent="0.3">
      <c r="A2" s="11">
        <v>1995</v>
      </c>
      <c r="B2" s="12">
        <v>35000</v>
      </c>
      <c r="C2" s="12">
        <v>42000</v>
      </c>
      <c r="D2" s="12">
        <v>49000</v>
      </c>
      <c r="E2" s="12">
        <v>28000</v>
      </c>
      <c r="F2" s="12">
        <f>B2*$D$15</f>
        <v>26250000</v>
      </c>
      <c r="G2" s="12">
        <f>C2*$D$16</f>
        <v>9240000</v>
      </c>
      <c r="H2" s="12">
        <f>D2*$D$17</f>
        <v>60760000</v>
      </c>
      <c r="I2" s="12">
        <f>E2*$D$18</f>
        <v>12600000</v>
      </c>
      <c r="J2" s="12">
        <f>SUM(F2:I2)</f>
        <v>108850000</v>
      </c>
      <c r="K2" s="12">
        <f>J2*$D$19</f>
        <v>17416000</v>
      </c>
      <c r="L2" s="12">
        <f>J2*$D$20</f>
        <v>3809750.0000000005</v>
      </c>
      <c r="M2" s="13">
        <f>SUM(J2:L2)</f>
        <v>130075750</v>
      </c>
    </row>
    <row r="3" spans="1:13" ht="15" x14ac:dyDescent="0.3">
      <c r="A3" s="11">
        <v>1996</v>
      </c>
      <c r="B3" s="12">
        <v>35000</v>
      </c>
      <c r="C3" s="12">
        <v>21000</v>
      </c>
      <c r="D3" s="12">
        <v>42000</v>
      </c>
      <c r="E3" s="12">
        <v>42000</v>
      </c>
      <c r="F3" s="12">
        <f t="shared" ref="F3:F11" si="0">B3*$D$15</f>
        <v>26250000</v>
      </c>
      <c r="G3" s="12">
        <f t="shared" ref="G3:G11" si="1">C3*$D$16</f>
        <v>4620000</v>
      </c>
      <c r="H3" s="12">
        <f t="shared" ref="H3:H11" si="2">D3*$D$17</f>
        <v>52080000</v>
      </c>
      <c r="I3" s="12">
        <f t="shared" ref="I3:I11" si="3">E3*$D$18</f>
        <v>18900000</v>
      </c>
      <c r="J3" s="12">
        <f t="shared" ref="J3:J11" si="4">SUM(F3:I3)</f>
        <v>101850000</v>
      </c>
      <c r="K3" s="12">
        <f t="shared" ref="K3:K11" si="5">J3*$D$19</f>
        <v>16296000</v>
      </c>
      <c r="L3" s="12">
        <f t="shared" ref="L3:L11" si="6">J3*$D$20</f>
        <v>3564750.0000000005</v>
      </c>
      <c r="M3" s="13">
        <f t="shared" ref="M3:M11" si="7">SUM(J3:L3)</f>
        <v>121710750</v>
      </c>
    </row>
    <row r="4" spans="1:13" ht="15" x14ac:dyDescent="0.3">
      <c r="A4" s="11">
        <v>1997</v>
      </c>
      <c r="B4" s="12">
        <v>28000</v>
      </c>
      <c r="C4" s="12">
        <v>35000</v>
      </c>
      <c r="D4" s="12">
        <v>28000</v>
      </c>
      <c r="E4" s="12">
        <v>21000</v>
      </c>
      <c r="F4" s="12">
        <f t="shared" si="0"/>
        <v>21000000</v>
      </c>
      <c r="G4" s="12">
        <f t="shared" si="1"/>
        <v>7700000</v>
      </c>
      <c r="H4" s="12">
        <f t="shared" si="2"/>
        <v>34720000</v>
      </c>
      <c r="I4" s="12">
        <f t="shared" si="3"/>
        <v>9450000</v>
      </c>
      <c r="J4" s="12">
        <f t="shared" si="4"/>
        <v>72870000</v>
      </c>
      <c r="K4" s="12">
        <f t="shared" si="5"/>
        <v>11659200</v>
      </c>
      <c r="L4" s="12">
        <f t="shared" si="6"/>
        <v>2550450.0000000005</v>
      </c>
      <c r="M4" s="13">
        <f t="shared" si="7"/>
        <v>87079650</v>
      </c>
    </row>
    <row r="5" spans="1:13" ht="15" x14ac:dyDescent="0.3">
      <c r="A5" s="11">
        <v>1998</v>
      </c>
      <c r="B5" s="12">
        <v>42000</v>
      </c>
      <c r="C5" s="12">
        <v>21000</v>
      </c>
      <c r="D5" s="12">
        <v>28000</v>
      </c>
      <c r="E5" s="12">
        <v>14000</v>
      </c>
      <c r="F5" s="12">
        <f t="shared" si="0"/>
        <v>31500000</v>
      </c>
      <c r="G5" s="12">
        <f t="shared" si="1"/>
        <v>4620000</v>
      </c>
      <c r="H5" s="12">
        <f t="shared" si="2"/>
        <v>34720000</v>
      </c>
      <c r="I5" s="12">
        <f t="shared" si="3"/>
        <v>6300000</v>
      </c>
      <c r="J5" s="12">
        <f t="shared" si="4"/>
        <v>77140000</v>
      </c>
      <c r="K5" s="12">
        <f t="shared" si="5"/>
        <v>12342400</v>
      </c>
      <c r="L5" s="12">
        <f t="shared" si="6"/>
        <v>2699900.0000000005</v>
      </c>
      <c r="M5" s="13">
        <f t="shared" si="7"/>
        <v>92182300</v>
      </c>
    </row>
    <row r="6" spans="1:13" ht="15" x14ac:dyDescent="0.3">
      <c r="A6" s="11">
        <v>1999</v>
      </c>
      <c r="B6" s="12">
        <v>43750</v>
      </c>
      <c r="C6" s="12">
        <v>52500</v>
      </c>
      <c r="D6" s="12">
        <v>61250</v>
      </c>
      <c r="E6" s="12">
        <v>35000</v>
      </c>
      <c r="F6" s="12">
        <f t="shared" si="0"/>
        <v>32812500</v>
      </c>
      <c r="G6" s="12">
        <f t="shared" si="1"/>
        <v>11550000</v>
      </c>
      <c r="H6" s="12">
        <f t="shared" si="2"/>
        <v>75950000</v>
      </c>
      <c r="I6" s="12">
        <f t="shared" si="3"/>
        <v>15750000</v>
      </c>
      <c r="J6" s="12">
        <f t="shared" si="4"/>
        <v>136062500</v>
      </c>
      <c r="K6" s="12">
        <f t="shared" si="5"/>
        <v>21770000</v>
      </c>
      <c r="L6" s="12">
        <f t="shared" si="6"/>
        <v>4762187.5</v>
      </c>
      <c r="M6" s="13">
        <f t="shared" si="7"/>
        <v>162594687.5</v>
      </c>
    </row>
    <row r="7" spans="1:13" ht="15" x14ac:dyDescent="0.3">
      <c r="A7" s="11">
        <v>2000</v>
      </c>
      <c r="B7" s="12">
        <v>43750</v>
      </c>
      <c r="C7" s="12">
        <v>26250</v>
      </c>
      <c r="D7" s="12">
        <v>52500</v>
      </c>
      <c r="E7" s="12">
        <v>52500</v>
      </c>
      <c r="F7" s="12">
        <f t="shared" si="0"/>
        <v>32812500</v>
      </c>
      <c r="G7" s="12">
        <f t="shared" si="1"/>
        <v>5775000</v>
      </c>
      <c r="H7" s="12">
        <f t="shared" si="2"/>
        <v>65100000</v>
      </c>
      <c r="I7" s="12">
        <f t="shared" si="3"/>
        <v>23625000</v>
      </c>
      <c r="J7" s="12">
        <f t="shared" si="4"/>
        <v>127312500</v>
      </c>
      <c r="K7" s="12">
        <f t="shared" si="5"/>
        <v>20370000</v>
      </c>
      <c r="L7" s="12">
        <f t="shared" si="6"/>
        <v>4455937.5</v>
      </c>
      <c r="M7" s="13">
        <f t="shared" si="7"/>
        <v>152138437.5</v>
      </c>
    </row>
    <row r="8" spans="1:13" ht="15" x14ac:dyDescent="0.3">
      <c r="A8" s="11">
        <v>2001</v>
      </c>
      <c r="B8" s="12">
        <v>35000</v>
      </c>
      <c r="C8" s="12">
        <v>43750</v>
      </c>
      <c r="D8" s="12">
        <v>35000</v>
      </c>
      <c r="E8" s="12">
        <v>26250</v>
      </c>
      <c r="F8" s="12">
        <f t="shared" si="0"/>
        <v>26250000</v>
      </c>
      <c r="G8" s="12">
        <f t="shared" si="1"/>
        <v>9625000</v>
      </c>
      <c r="H8" s="12">
        <f t="shared" si="2"/>
        <v>43400000</v>
      </c>
      <c r="I8" s="12">
        <f t="shared" si="3"/>
        <v>11812500</v>
      </c>
      <c r="J8" s="12">
        <f t="shared" si="4"/>
        <v>91087500</v>
      </c>
      <c r="K8" s="12">
        <f t="shared" si="5"/>
        <v>14574000</v>
      </c>
      <c r="L8" s="12">
        <f t="shared" si="6"/>
        <v>3188062.5000000005</v>
      </c>
      <c r="M8" s="13">
        <f t="shared" si="7"/>
        <v>108849562.5</v>
      </c>
    </row>
    <row r="9" spans="1:13" ht="15" x14ac:dyDescent="0.3">
      <c r="A9" s="11">
        <v>2002</v>
      </c>
      <c r="B9" s="12">
        <v>52500</v>
      </c>
      <c r="C9" s="12">
        <v>26250</v>
      </c>
      <c r="D9" s="12">
        <v>35000</v>
      </c>
      <c r="E9" s="12">
        <v>17500</v>
      </c>
      <c r="F9" s="12">
        <f t="shared" si="0"/>
        <v>39375000</v>
      </c>
      <c r="G9" s="12">
        <f t="shared" si="1"/>
        <v>5775000</v>
      </c>
      <c r="H9" s="12">
        <f t="shared" si="2"/>
        <v>43400000</v>
      </c>
      <c r="I9" s="12">
        <f t="shared" si="3"/>
        <v>7875000</v>
      </c>
      <c r="J9" s="12">
        <f t="shared" si="4"/>
        <v>96425000</v>
      </c>
      <c r="K9" s="12">
        <f t="shared" si="5"/>
        <v>15428000</v>
      </c>
      <c r="L9" s="12">
        <f t="shared" si="6"/>
        <v>3374875.0000000005</v>
      </c>
      <c r="M9" s="13">
        <f t="shared" si="7"/>
        <v>115227875</v>
      </c>
    </row>
    <row r="10" spans="1:13" ht="15" x14ac:dyDescent="0.3">
      <c r="A10" s="11">
        <v>2003</v>
      </c>
      <c r="B10" s="12">
        <v>54687.5</v>
      </c>
      <c r="C10" s="12">
        <v>65625</v>
      </c>
      <c r="D10" s="12">
        <v>76562.5</v>
      </c>
      <c r="E10" s="12">
        <v>43750</v>
      </c>
      <c r="F10" s="12">
        <f t="shared" si="0"/>
        <v>41015625</v>
      </c>
      <c r="G10" s="12">
        <f t="shared" si="1"/>
        <v>14437500</v>
      </c>
      <c r="H10" s="12">
        <f t="shared" si="2"/>
        <v>94937500</v>
      </c>
      <c r="I10" s="12">
        <f t="shared" si="3"/>
        <v>19687500</v>
      </c>
      <c r="J10" s="12">
        <f t="shared" si="4"/>
        <v>170078125</v>
      </c>
      <c r="K10" s="12">
        <f t="shared" si="5"/>
        <v>27212500</v>
      </c>
      <c r="L10" s="12">
        <f t="shared" si="6"/>
        <v>5952734.3750000009</v>
      </c>
      <c r="M10" s="13">
        <f t="shared" si="7"/>
        <v>203243359.375</v>
      </c>
    </row>
    <row r="11" spans="1:13" ht="15.75" thickBot="1" x14ac:dyDescent="0.35">
      <c r="A11" s="14">
        <v>2004</v>
      </c>
      <c r="B11" s="15">
        <v>54687.5</v>
      </c>
      <c r="C11" s="15">
        <v>32812.5</v>
      </c>
      <c r="D11" s="15">
        <v>65625</v>
      </c>
      <c r="E11" s="15">
        <v>65625</v>
      </c>
      <c r="F11" s="12">
        <f t="shared" si="0"/>
        <v>41015625</v>
      </c>
      <c r="G11" s="12">
        <f t="shared" si="1"/>
        <v>7218750</v>
      </c>
      <c r="H11" s="12">
        <f t="shared" si="2"/>
        <v>81375000</v>
      </c>
      <c r="I11" s="12">
        <f t="shared" si="3"/>
        <v>29531250</v>
      </c>
      <c r="J11" s="12">
        <f t="shared" si="4"/>
        <v>159140625</v>
      </c>
      <c r="K11" s="12">
        <f t="shared" si="5"/>
        <v>25462500</v>
      </c>
      <c r="L11" s="12">
        <f t="shared" si="6"/>
        <v>5569921.8750000009</v>
      </c>
      <c r="M11" s="13">
        <f t="shared" si="7"/>
        <v>190173046.875</v>
      </c>
    </row>
    <row r="12" spans="1:13" ht="15.75" thickBot="1" x14ac:dyDescent="0.35">
      <c r="A12" s="16" t="s">
        <v>5</v>
      </c>
      <c r="B12" s="17">
        <f>SUM(B2:B11)</f>
        <v>424375</v>
      </c>
      <c r="C12" s="17">
        <f t="shared" ref="C12:M12" si="8">SUM(C2:C11)</f>
        <v>366187.5</v>
      </c>
      <c r="D12" s="17">
        <f t="shared" si="8"/>
        <v>472937.5</v>
      </c>
      <c r="E12" s="17">
        <f t="shared" si="8"/>
        <v>345625</v>
      </c>
      <c r="F12" s="17">
        <f t="shared" si="8"/>
        <v>318281250</v>
      </c>
      <c r="G12" s="17">
        <f t="shared" si="8"/>
        <v>80561250</v>
      </c>
      <c r="H12" s="17">
        <f t="shared" si="8"/>
        <v>586442500</v>
      </c>
      <c r="I12" s="17">
        <f t="shared" si="8"/>
        <v>155531250</v>
      </c>
      <c r="J12" s="17">
        <f t="shared" si="8"/>
        <v>1140816250</v>
      </c>
      <c r="K12" s="17">
        <f t="shared" si="8"/>
        <v>182530600</v>
      </c>
      <c r="L12" s="17">
        <f t="shared" si="8"/>
        <v>39928568.75</v>
      </c>
      <c r="M12" s="17">
        <f t="shared" si="8"/>
        <v>1363275418.75</v>
      </c>
    </row>
    <row r="14" spans="1:13" ht="13.5" thickBot="1" x14ac:dyDescent="0.25"/>
    <row r="15" spans="1:13" x14ac:dyDescent="0.2">
      <c r="A15" s="18" t="s">
        <v>13</v>
      </c>
      <c r="B15" s="19"/>
      <c r="C15" s="19"/>
      <c r="D15" s="20">
        <v>750</v>
      </c>
    </row>
    <row r="16" spans="1:13" x14ac:dyDescent="0.2">
      <c r="A16" s="21" t="s">
        <v>14</v>
      </c>
      <c r="B16" s="22"/>
      <c r="C16" s="22"/>
      <c r="D16" s="23">
        <v>220</v>
      </c>
    </row>
    <row r="17" spans="1:6" x14ac:dyDescent="0.2">
      <c r="A17" s="21" t="s">
        <v>15</v>
      </c>
      <c r="B17" s="22"/>
      <c r="C17" s="22"/>
      <c r="D17" s="23">
        <v>1240</v>
      </c>
    </row>
    <row r="18" spans="1:6" x14ac:dyDescent="0.2">
      <c r="A18" s="21" t="s">
        <v>16</v>
      </c>
      <c r="B18" s="22"/>
      <c r="C18" s="22"/>
      <c r="D18" s="23">
        <v>450</v>
      </c>
    </row>
    <row r="19" spans="1:6" x14ac:dyDescent="0.2">
      <c r="A19" s="24" t="s">
        <v>18</v>
      </c>
      <c r="B19" s="25"/>
      <c r="C19" s="26"/>
      <c r="D19" s="27">
        <v>0.16</v>
      </c>
    </row>
    <row r="20" spans="1:6" ht="13.5" thickBot="1" x14ac:dyDescent="0.25">
      <c r="A20" s="28" t="s">
        <v>17</v>
      </c>
      <c r="B20" s="29"/>
      <c r="C20" s="30"/>
      <c r="D20" s="31">
        <v>3.5000000000000003E-2</v>
      </c>
    </row>
    <row r="23" spans="1:6" x14ac:dyDescent="0.2">
      <c r="D23" s="2"/>
      <c r="E23" s="2"/>
      <c r="F23" s="2"/>
    </row>
    <row r="24" spans="1:6" x14ac:dyDescent="0.2">
      <c r="A24" s="3"/>
      <c r="B24" s="4"/>
      <c r="C24" s="4"/>
      <c r="D24" s="4"/>
    </row>
    <row r="25" spans="1:6" x14ac:dyDescent="0.2">
      <c r="A25" s="2"/>
      <c r="B25" s="5"/>
      <c r="C25" s="5"/>
      <c r="D25" s="2"/>
    </row>
    <row r="26" spans="1:6" x14ac:dyDescent="0.2">
      <c r="A26" s="2"/>
      <c r="B26" s="6"/>
      <c r="C26" s="7"/>
      <c r="D26" s="2"/>
    </row>
    <row r="27" spans="1:6" x14ac:dyDescent="0.2">
      <c r="A27" s="2"/>
    </row>
    <row r="28" spans="1:6" x14ac:dyDescent="0.2">
      <c r="A28" s="2"/>
    </row>
  </sheetData>
  <mergeCells count="9">
    <mergeCell ref="A15:C15"/>
    <mergeCell ref="A16:C16"/>
    <mergeCell ref="A17:C17"/>
    <mergeCell ref="A18:C18"/>
    <mergeCell ref="A24:D24"/>
    <mergeCell ref="B25:C25"/>
    <mergeCell ref="B26:C26"/>
    <mergeCell ref="A19:C19"/>
    <mergeCell ref="A20:C20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COMFAMA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REFERENCIAS JUANDA</dc:title>
  <dc:creator>IRIE JUANDA</dc:creator>
  <cp:lastModifiedBy>usuario</cp:lastModifiedBy>
  <dcterms:created xsi:type="dcterms:W3CDTF">2005-02-25T14:03:34Z</dcterms:created>
  <dcterms:modified xsi:type="dcterms:W3CDTF">2013-07-24T22:35:54Z</dcterms:modified>
</cp:coreProperties>
</file>